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1"/>
  </bookViews>
  <sheets>
    <sheet name="Blad1" sheetId="1" r:id="rId1"/>
    <sheet name="Blad2" sheetId="2" r:id="rId2"/>
    <sheet name="Blad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<sst xmlns="http://schemas.openxmlformats.org/spreadsheetml/2006/main" count="51" uniqueCount="35">
  <si>
    <t>Machine</t>
  </si>
  <si>
    <t>Push Time Nom</t>
  </si>
  <si>
    <t>Layer time Nom</t>
  </si>
  <si>
    <t>Push Critical</t>
  </si>
  <si>
    <t>Layer Critical</t>
  </si>
  <si>
    <t>Speed</t>
  </si>
  <si>
    <t xml:space="preserve">Rowlength </t>
  </si>
  <si>
    <t>mm</t>
  </si>
  <si>
    <t>DP200</t>
  </si>
  <si>
    <t>DB122</t>
  </si>
  <si>
    <t>Bottle Diameter</t>
  </si>
  <si>
    <t>Row Length</t>
  </si>
  <si>
    <t>Row Nom</t>
  </si>
  <si>
    <t>Row Med</t>
  </si>
  <si>
    <t>Row Max</t>
  </si>
  <si>
    <t>Data</t>
  </si>
  <si>
    <t>Row length</t>
  </si>
  <si>
    <t xml:space="preserve">Standard row lengths </t>
  </si>
  <si>
    <t>Bottles per row</t>
  </si>
  <si>
    <t>pc</t>
  </si>
  <si>
    <t>Rows per layer</t>
  </si>
  <si>
    <t>Row Time</t>
  </si>
  <si>
    <t>s</t>
  </si>
  <si>
    <t>Layer Time</t>
  </si>
  <si>
    <t>Calculations</t>
  </si>
  <si>
    <t>Row 800</t>
  </si>
  <si>
    <t>Row 1000</t>
  </si>
  <si>
    <t>Row 1200</t>
  </si>
  <si>
    <t>Calculated bottles per row</t>
  </si>
  <si>
    <t>Layer Time @ row length</t>
  </si>
  <si>
    <t>Bottles per layer</t>
  </si>
  <si>
    <t>Bottles per hour @ row length</t>
  </si>
  <si>
    <t>Bottles per hour @ 800 mm row length</t>
  </si>
  <si>
    <t>Bottles per hour @ 1000 mm row length</t>
  </si>
  <si>
    <t>Bottles per hour @ 1200 mm row length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</si>
</sst>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Alignment="1">
      <alignment/>
    </xf>
    <xf numFmtId="164" fontId="0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3" sqref="J3"/>
    </sheetView>
  </sheetViews>
  <sheetFormatPr defaultColWidth="12.57421875" defaultRowHeight="12.75"/>
  <cols>
    <col min="1" max="1" width="16.00390625" style="0" customWidth="1"/>
    <col min="2" max="3" width="15.57421875" style="0" customWidth="1"/>
    <col min="4" max="8" width="11.57421875" style="0" customWidth="1"/>
    <col min="9" max="9" width="4.8515625" style="0" customWidth="1"/>
    <col min="10" max="16384" width="11.57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J1" t="s">
        <v>5</v>
      </c>
    </row>
    <row r="2" spans="7:10" ht="12.75">
      <c r="G2" t="s">
        <v>6</v>
      </c>
      <c r="H2" s="1">
        <f>B8</f>
        <v>1200</v>
      </c>
      <c r="I2" t="s">
        <v>7</v>
      </c>
      <c r="J2" s="1">
        <f>TRUNC((H2/B7),0)</f>
        <v>27</v>
      </c>
    </row>
    <row r="3" ht="12.75">
      <c r="A3" t="s">
        <v>8</v>
      </c>
    </row>
    <row r="4" spans="1:5" ht="12.75">
      <c r="A4" t="s">
        <v>9</v>
      </c>
      <c r="B4">
        <v>5</v>
      </c>
      <c r="C4">
        <v>10</v>
      </c>
      <c r="D4">
        <v>4.25</v>
      </c>
      <c r="E4">
        <v>8</v>
      </c>
    </row>
    <row r="7" spans="1:2" ht="12.75">
      <c r="A7" t="s">
        <v>10</v>
      </c>
      <c r="B7">
        <v>44</v>
      </c>
    </row>
    <row r="8" spans="1:2" ht="12.75">
      <c r="A8" t="s">
        <v>11</v>
      </c>
      <c r="B8">
        <v>1200</v>
      </c>
    </row>
    <row r="9" spans="1:2" ht="12.75">
      <c r="A9" t="s">
        <v>12</v>
      </c>
      <c r="B9">
        <v>800</v>
      </c>
    </row>
    <row r="10" spans="1:2" ht="12.75">
      <c r="A10" t="s">
        <v>13</v>
      </c>
      <c r="B10">
        <v>1000</v>
      </c>
    </row>
    <row r="11" spans="1:2" ht="12.75">
      <c r="A11" t="s">
        <v>14</v>
      </c>
      <c r="B11">
        <v>1200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36.7109375" style="0" customWidth="1"/>
    <col min="2" max="2" width="6.28125" style="0" customWidth="1"/>
    <col min="3" max="3" width="5.28125" style="0" customWidth="1"/>
    <col min="4" max="4" width="2.57421875" style="0" customWidth="1"/>
    <col min="5" max="5" width="20.421875" style="0" customWidth="1"/>
    <col min="6" max="6" width="11.57421875" style="0" customWidth="1"/>
    <col min="7" max="7" width="4.00390625" style="0" customWidth="1"/>
    <col min="8" max="8" width="11.57421875" style="0" customWidth="1"/>
    <col min="9" max="9" width="2.57421875" style="0" customWidth="1"/>
    <col min="10" max="10" width="11.57421875" style="0" customWidth="1"/>
    <col min="11" max="11" width="3.140625" style="0" customWidth="1"/>
    <col min="12" max="16384" width="11.57421875" style="0" customWidth="1"/>
  </cols>
  <sheetData>
    <row r="1" spans="1:7" ht="12.75">
      <c r="A1" s="2" t="s">
        <v>15</v>
      </c>
      <c r="B1" s="2"/>
      <c r="C1" s="2"/>
      <c r="D1" s="2"/>
      <c r="E1" s="2"/>
      <c r="F1" s="2"/>
      <c r="G1" s="2"/>
    </row>
    <row r="3" spans="1:7" ht="12.75">
      <c r="A3" t="s">
        <v>16</v>
      </c>
      <c r="B3">
        <v>1200</v>
      </c>
      <c r="C3" s="3" t="s">
        <v>7</v>
      </c>
      <c r="E3" t="s">
        <v>17</v>
      </c>
      <c r="F3" s="3">
        <v>800</v>
      </c>
      <c r="G3" t="s">
        <v>7</v>
      </c>
    </row>
    <row r="4" spans="1:7" ht="12.75">
      <c r="A4" t="s">
        <v>18</v>
      </c>
      <c r="B4">
        <v>13</v>
      </c>
      <c r="C4" s="3" t="s">
        <v>19</v>
      </c>
      <c r="F4" s="3">
        <v>1000</v>
      </c>
      <c r="G4" t="s">
        <v>7</v>
      </c>
    </row>
    <row r="5" spans="1:7" ht="12.75">
      <c r="A5" t="s">
        <v>20</v>
      </c>
      <c r="B5">
        <v>13</v>
      </c>
      <c r="C5" s="3" t="s">
        <v>19</v>
      </c>
      <c r="F5" s="3">
        <v>1200</v>
      </c>
      <c r="G5" t="s">
        <v>7</v>
      </c>
    </row>
    <row r="6" spans="1:7" ht="12.75">
      <c r="A6" t="s">
        <v>10</v>
      </c>
      <c r="B6">
        <v>90</v>
      </c>
      <c r="C6" s="3" t="s">
        <v>7</v>
      </c>
      <c r="E6" t="s">
        <v>21</v>
      </c>
      <c r="F6" s="3">
        <v>7</v>
      </c>
      <c r="G6" t="s">
        <v>22</v>
      </c>
    </row>
    <row r="7" spans="3:7" ht="12.75">
      <c r="C7" s="3"/>
      <c r="E7" t="s">
        <v>23</v>
      </c>
      <c r="F7" s="3">
        <v>8</v>
      </c>
      <c r="G7" t="s">
        <v>22</v>
      </c>
    </row>
    <row r="10" ht="12.75">
      <c r="A10" t="s">
        <v>24</v>
      </c>
    </row>
    <row r="11" spans="6:12" ht="12.75">
      <c r="F11" t="s">
        <v>11</v>
      </c>
      <c r="H11" t="s">
        <v>25</v>
      </c>
      <c r="J11" t="s">
        <v>26</v>
      </c>
      <c r="L11" t="s">
        <v>27</v>
      </c>
    </row>
    <row r="12" spans="1:3" ht="12.75">
      <c r="A12" t="s">
        <v>28</v>
      </c>
      <c r="B12" s="1">
        <f>TRUNC((B3/B6),0)</f>
        <v>13</v>
      </c>
      <c r="C12" s="3" t="s">
        <v>19</v>
      </c>
    </row>
    <row r="13" spans="1:3" ht="12.75">
      <c r="A13" t="s">
        <v>18</v>
      </c>
      <c r="B13" s="1">
        <f>B4</f>
        <v>13</v>
      </c>
      <c r="C13" s="3" t="s">
        <v>19</v>
      </c>
    </row>
    <row r="14" spans="1:7" ht="12.75">
      <c r="A14" t="s">
        <v>29</v>
      </c>
      <c r="B14" s="1">
        <f>B3</f>
        <v>1200</v>
      </c>
      <c r="C14" t="s">
        <v>7</v>
      </c>
      <c r="F14" s="3">
        <f>(B5-1)*F6+F7</f>
        <v>92</v>
      </c>
      <c r="G14" t="s">
        <v>22</v>
      </c>
    </row>
    <row r="15" spans="1:3" ht="12.75">
      <c r="A15" t="s">
        <v>30</v>
      </c>
      <c r="B15" s="1">
        <f>B5*B4</f>
        <v>169</v>
      </c>
      <c r="C15" t="s">
        <v>19</v>
      </c>
    </row>
    <row r="16" spans="1:7" ht="12.75">
      <c r="A16" s="4" t="s">
        <v>31</v>
      </c>
      <c r="B16" s="4"/>
      <c r="C16" s="4"/>
      <c r="D16" s="4"/>
      <c r="E16" s="4"/>
      <c r="F16" s="5">
        <f>TRUNC(B15/F14*3600,0)</f>
        <v>6613</v>
      </c>
      <c r="G16" t="s">
        <v>19</v>
      </c>
    </row>
    <row r="17" spans="1:6" ht="12.75">
      <c r="A17" s="6" t="s">
        <v>32</v>
      </c>
      <c r="B17" s="6"/>
      <c r="C17" s="6"/>
      <c r="D17" s="6"/>
      <c r="E17" s="6"/>
      <c r="F17" s="6"/>
    </row>
    <row r="18" spans="1:6" ht="12.75">
      <c r="A18" s="4" t="s">
        <v>33</v>
      </c>
      <c r="B18" s="4"/>
      <c r="C18" s="4"/>
      <c r="D18" s="4"/>
      <c r="E18" s="4"/>
      <c r="F18" s="4"/>
    </row>
    <row r="19" spans="1:6" ht="12.75">
      <c r="A19" s="6" t="s">
        <v>34</v>
      </c>
      <c r="B19" s="6"/>
      <c r="C19" s="6"/>
      <c r="D19" s="6"/>
      <c r="E19" s="6"/>
      <c r="F19" s="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De Bruyn</dc:creator>
  <cp:keywords/>
  <dc:description/>
  <cp:lastModifiedBy>Danny De Bruyn</cp:lastModifiedBy>
  <dcterms:created xsi:type="dcterms:W3CDTF">2009-09-20T06:56:04Z</dcterms:created>
  <dcterms:modified xsi:type="dcterms:W3CDTF">2009-09-21T17:21:00Z</dcterms:modified>
  <cp:category/>
  <cp:version/>
  <cp:contentType/>
  <cp:contentStatus/>
  <cp:revision>4</cp:revision>
</cp:coreProperties>
</file>